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610" windowHeight="11640" tabRatio="0"/>
  </bookViews>
  <sheets>
    <sheet name="ПО" sheetId="1" r:id="rId1"/>
  </sheets>
  <calcPr calcId="152511"/>
</workbook>
</file>

<file path=xl/calcChain.xml><?xml version="1.0" encoding="utf-8"?>
<calcChain xmlns="http://schemas.openxmlformats.org/spreadsheetml/2006/main">
  <c r="E14" i="1"/>
  <c r="A7" l="1"/>
  <c r="A8" s="1"/>
  <c r="A9" s="1"/>
  <c r="A10" s="1"/>
  <c r="A11" s="1"/>
  <c r="A12" s="1"/>
  <c r="A13" s="1"/>
  <c r="A14" s="1"/>
  <c r="A15" s="1"/>
  <c r="A16" s="1"/>
  <c r="E16" l="1"/>
  <c r="E15"/>
  <c r="E8"/>
  <c r="E7"/>
  <c r="E6"/>
  <c r="E13"/>
  <c r="E12"/>
  <c r="E11"/>
  <c r="E10"/>
  <c r="E9"/>
  <c r="E17" l="1"/>
</calcChain>
</file>

<file path=xl/sharedStrings.xml><?xml version="1.0" encoding="utf-8"?>
<sst xmlns="http://schemas.openxmlformats.org/spreadsheetml/2006/main" count="35" uniqueCount="28">
  <si>
    <t>Цена</t>
  </si>
  <si>
    <t>Microsoft Windows 10 Pro</t>
  </si>
  <si>
    <t>Microsoft Windows 10 Enterprise</t>
  </si>
  <si>
    <t>HP Intelligent Management Center (IMC) 50 узлов</t>
  </si>
  <si>
    <t>Учет лицензий для SCCM</t>
  </si>
  <si>
    <t>System Center 2016 Datacenter</t>
  </si>
  <si>
    <t xml:space="preserve">Microsoft Visual Studio Team Foundation Server </t>
  </si>
  <si>
    <t>Visual Studio Team Foundation Server CAL</t>
  </si>
  <si>
    <t>Наименование</t>
  </si>
  <si>
    <t>Обоснование стоимости</t>
  </si>
  <si>
    <t>Открыть скриншот</t>
  </si>
  <si>
    <t>Коммерческое предложение ООО "НТЦ Галэкс" от 29.12.2017 № 2242</t>
  </si>
  <si>
    <t>Microsoft Office Professional Plus 2019 + SA</t>
  </si>
  <si>
    <t>Microsoft Office Standard 2019 + SA</t>
  </si>
  <si>
    <t>Office Visio Professional 2019. Open License + SA</t>
  </si>
  <si>
    <t>Visual Studio Professional 2017 *</t>
  </si>
  <si>
    <t>ИТОГО в базисных ценах 2019 года (без НДС)**</t>
  </si>
  <si>
    <t>* Центральный Банк РФ по состоянию на  02.04.2019 г. установил курс иностранной валюты: 1 доллар США = 65,4176 руб.</t>
  </si>
  <si>
    <t>** В соответствии с законодательством (ст. 149 НК РФ), стоимость лицензии, входящей в стоимость инвестиционного проекта, НДС не облагается</t>
  </si>
  <si>
    <t>Количество, шт.</t>
  </si>
  <si>
    <t>№ п/п</t>
  </si>
  <si>
    <t>Открыть коммерческое предложение</t>
  </si>
  <si>
    <t>Наименование инвестиционного проекта:</t>
  </si>
  <si>
    <t>Идентификатор инвестиционного проекта:</t>
  </si>
  <si>
    <t>Коммерческие предложения по данным интернет-ресурсов</t>
  </si>
  <si>
    <t>Стоимость</t>
  </si>
  <si>
    <t>Приобретение программного обеспечения для решения информационных задач (397 ед.)</t>
  </si>
  <si>
    <t>J_BGES_1.3.4.1-1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</si>
</sst>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_-* #,##0.00\ [$₽-419]_-;\-* #,##0.00\ [$₽-419]_-;_-* &quot;-&quot;??\ [$₽-419]_-;_-@_-"/>
    <numFmt numFmtId="166" formatCode="_-[$$-409]* #,##0.00_ ;_-[$$-409]* \-#,##0.00\ ;_-[$$-409]* &quot;-&quot;??_ ;_-@_ "/>
  </numFmts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/>
    <xf numFmtId="0" fontId="2" fillId="0" borderId="0" xfId="0" applyFont="1" applyFill="1" applyAlignment="1"/>
    <xf numFmtId="166" fontId="2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/>
    <xf numFmtId="0" fontId="4" fillId="0" borderId="1" xfId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/>
    <xf numFmtId="0" fontId="5" fillId="0" borderId="1" xfId="1" applyFont="1" applyFill="1" applyBorder="1" applyAlignment="1"/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ore.softline.ru/microsoft/microsoft-visual-studio-team-foundation-server-cal/" TargetMode="External"/><Relationship Id="rId13" Type="http://schemas.openxmlformats.org/officeDocument/2006/relationships/hyperlink" Target="file:///C:\Documents%20and%20Settings\lnb\Local%20Settings\Temp\7zO2E.tmp\&#1052;&#1072;&#1090;&#1077;&#1088;&#1080;&#1072;&#1083;&#1099;\06_&#1057;&#1082;&#1088;&#1080;&#1085;&#1096;&#1086;&#1090;_08_Of_V.Prof.19+SA.png" TargetMode="External"/><Relationship Id="rId18" Type="http://schemas.openxmlformats.org/officeDocument/2006/relationships/hyperlink" Target="file:///C:\Documents%20and%20Settings\lnb\Local%20Settings\Temp\7zO2E.tmp\&#1052;&#1072;&#1090;&#1077;&#1088;&#1080;&#1072;&#1083;&#1099;\02_&#1057;&#1082;&#1088;&#1080;&#1085;&#1096;&#1086;&#1090;_04_Mic_Win.10.Pro.png" TargetMode="External"/><Relationship Id="rId3" Type="http://schemas.openxmlformats.org/officeDocument/2006/relationships/hyperlink" Target="https://store.softline.ru/microsoft/microsoft-office-professional-plus-2019/" TargetMode="External"/><Relationship Id="rId7" Type="http://schemas.openxmlformats.org/officeDocument/2006/relationships/hyperlink" Target="https://store.softline.ru/microsoft/microsoft-visual-studio-team-foundation-server/" TargetMode="External"/><Relationship Id="rId12" Type="http://schemas.openxmlformats.org/officeDocument/2006/relationships/hyperlink" Target="file:///C:\Documents%20and%20Settings\lnb\Local%20Settings\Temp\7zO2E.tmp\&#1052;&#1072;&#1090;&#1077;&#1088;&#1080;&#1072;&#1083;&#1099;\05_&#1057;&#1082;&#1088;&#1080;&#1085;&#1096;&#1086;&#1090;_07_Mic_Of_St.19+SA.png" TargetMode="External"/><Relationship Id="rId17" Type="http://schemas.openxmlformats.org/officeDocument/2006/relationships/hyperlink" Target="file:///C:\Documents%20and%20Settings\lnb\Local%20Settings\Temp\7zO2E.tmp\&#1052;&#1072;&#1090;&#1077;&#1088;&#1080;&#1072;&#1083;&#1099;\10_&#1050;&#1086;&#1085;&#1074;&#1077;&#1088;&#1090;&#1072;&#1094;&#1080;&#1103;_&#1062;&#1041;%2002.04.2019.png" TargetMode="External"/><Relationship Id="rId2" Type="http://schemas.openxmlformats.org/officeDocument/2006/relationships/hyperlink" Target="https://store.softline.ru/microsoft/microsoft-windows-10-enterprise/" TargetMode="External"/><Relationship Id="rId16" Type="http://schemas.openxmlformats.org/officeDocument/2006/relationships/hyperlink" Target="file:///C:\Documents%20and%20Settings\lnb\Local%20Settings\Temp\7zO2E.tmp\&#1052;&#1072;&#1090;&#1077;&#1088;&#1080;&#1072;&#1083;&#1099;\09_&#1057;&#1082;&#1088;&#1080;&#1085;&#1096;&#1086;&#1090;_11_Vis_St_T.png" TargetMode="External"/><Relationship Id="rId1" Type="http://schemas.openxmlformats.org/officeDocument/2006/relationships/hyperlink" Target="https://www.citilink.ru/catalog/computers_and_notebooks/soft/soft_system/1013688/" TargetMode="External"/><Relationship Id="rId6" Type="http://schemas.openxmlformats.org/officeDocument/2006/relationships/hyperlink" Target="https://www.microsoft.com/ru-ru/p/visual-studio-professional-2017/dg7gmgf0dst5" TargetMode="External"/><Relationship Id="rId11" Type="http://schemas.openxmlformats.org/officeDocument/2006/relationships/hyperlink" Target="file:///C:\Documents%20and%20Settings\lnb\Local%20Settings\Temp\7zO2E.tmp\&#1052;&#1072;&#1090;&#1077;&#1088;&#1080;&#1072;&#1083;&#1099;\04_&#1057;&#1082;&#1088;&#1080;&#1085;&#1096;&#1086;&#1090;_06_Mic_Of_P.19+SA.png" TargetMode="External"/><Relationship Id="rId5" Type="http://schemas.openxmlformats.org/officeDocument/2006/relationships/hyperlink" Target="https://store.softline.ru/microsoft/microsoft-office-visio-professional-2019/" TargetMode="External"/><Relationship Id="rId15" Type="http://schemas.openxmlformats.org/officeDocument/2006/relationships/hyperlink" Target="file:///C:\Documents%20and%20Settings\lnb\Local%20Settings\Temp\7zO2E.tmp\&#1052;&#1072;&#1090;&#1077;&#1088;&#1080;&#1072;&#1083;&#1099;\08_&#1057;&#1082;&#1088;&#1080;&#1085;&#1096;&#1086;&#1090;_10_Mic_Vis_St.png" TargetMode="External"/><Relationship Id="rId10" Type="http://schemas.openxmlformats.org/officeDocument/2006/relationships/hyperlink" Target="file:///C:\Documents%20and%20Settings\lnb\Local%20Settings\Temp\7zO2E.tmp\&#1052;&#1072;&#1090;&#1077;&#1088;&#1080;&#1072;&#1083;&#1099;\03_&#1057;&#1082;&#1088;&#1080;&#1085;&#1096;&#1086;&#1090;_05_Mic_Win.10.Ent.p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store.softline.ru/microsoft/microsoft-office-standard-2019/" TargetMode="External"/><Relationship Id="rId9" Type="http://schemas.openxmlformats.org/officeDocument/2006/relationships/hyperlink" Target="file:///C:\Documents%20and%20Settings\lnb\Local%20Settings\Temp\7zO2E.tmp\&#1052;&#1072;&#1090;&#1077;&#1088;&#1080;&#1072;&#1083;&#1099;\01_&#1050;&#1086;&#1084;_&#1087;&#1088;&#1077;&#1076;&#1083;&#1086;&#1078;&#1077;&#1085;&#1080;&#1077;_&#8470;_2242.pdf" TargetMode="External"/><Relationship Id="rId14" Type="http://schemas.openxmlformats.org/officeDocument/2006/relationships/hyperlink" Target="file:///C:\Documents%20and%20Settings\lnb\Local%20Settings\Temp\7zO2E.tmp\&#1052;&#1072;&#1090;&#1077;&#1088;&#1080;&#1072;&#1083;&#1099;\07_&#1057;&#1082;&#1088;&#1080;&#1085;&#1096;&#1086;&#1090;_09_Visual_St.Prof.1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Normal="100" workbookViewId="0"/>
  </sheetViews>
  <sheetFormatPr defaultColWidth="0" defaultRowHeight="14.25" zeroHeight="1"/>
  <cols>
    <col min="1" max="1" width="6.85546875" style="4" customWidth="1"/>
    <col min="2" max="2" width="49.42578125" style="4" bestFit="1" customWidth="1"/>
    <col min="3" max="3" width="18.42578125" style="4" bestFit="1" customWidth="1"/>
    <col min="4" max="4" width="14.5703125" style="4" bestFit="1" customWidth="1"/>
    <col min="5" max="5" width="19.42578125" style="4" bestFit="1" customWidth="1"/>
    <col min="6" max="6" width="29.85546875" style="4" customWidth="1"/>
    <col min="7" max="7" width="20.85546875" style="4" customWidth="1"/>
    <col min="8" max="8" width="9.140625" style="4" customWidth="1"/>
    <col min="9" max="16384" width="9.140625" style="4" hidden="1"/>
  </cols>
  <sheetData>
    <row r="1" spans="1:7"/>
    <row r="2" spans="1:7" ht="15">
      <c r="B2" s="4" t="s">
        <v>22</v>
      </c>
      <c r="C2" s="25" t="s">
        <v>26</v>
      </c>
      <c r="D2" s="25"/>
      <c r="E2" s="25"/>
      <c r="F2" s="25"/>
      <c r="G2" s="25"/>
    </row>
    <row r="3" spans="1:7" ht="15" customHeight="1">
      <c r="A3" s="11"/>
      <c r="B3" s="11" t="s">
        <v>23</v>
      </c>
      <c r="C3" s="26" t="s">
        <v>27</v>
      </c>
      <c r="D3" s="26"/>
      <c r="E3" s="26"/>
      <c r="F3" s="26"/>
      <c r="G3" s="26"/>
    </row>
    <row r="4" spans="1:7"/>
    <row r="5" spans="1:7" ht="15" customHeight="1">
      <c r="A5" s="14" t="s">
        <v>20</v>
      </c>
      <c r="B5" s="14" t="s">
        <v>8</v>
      </c>
      <c r="C5" s="14" t="s">
        <v>19</v>
      </c>
      <c r="D5" s="14" t="s">
        <v>0</v>
      </c>
      <c r="E5" s="14" t="s">
        <v>25</v>
      </c>
      <c r="F5" s="27" t="s">
        <v>9</v>
      </c>
      <c r="G5" s="27"/>
    </row>
    <row r="6" spans="1:7" ht="15" customHeight="1">
      <c r="A6" s="15">
        <v>1</v>
      </c>
      <c r="B6" s="1" t="s">
        <v>3</v>
      </c>
      <c r="C6" s="15">
        <v>1</v>
      </c>
      <c r="D6" s="2">
        <v>72000</v>
      </c>
      <c r="E6" s="3">
        <f t="shared" ref="E6:E13" si="0">C6*D6</f>
        <v>72000</v>
      </c>
      <c r="F6" s="18" t="s">
        <v>11</v>
      </c>
      <c r="G6" s="21" t="s">
        <v>21</v>
      </c>
    </row>
    <row r="7" spans="1:7">
      <c r="A7" s="15">
        <f t="shared" ref="A7:A13" si="1">A6+1</f>
        <v>2</v>
      </c>
      <c r="B7" s="1" t="s">
        <v>4</v>
      </c>
      <c r="C7" s="15">
        <v>1</v>
      </c>
      <c r="D7" s="3">
        <v>100000</v>
      </c>
      <c r="E7" s="3">
        <f t="shared" si="0"/>
        <v>100000</v>
      </c>
      <c r="F7" s="19"/>
      <c r="G7" s="22"/>
    </row>
    <row r="8" spans="1:7">
      <c r="A8" s="15">
        <f t="shared" si="1"/>
        <v>3</v>
      </c>
      <c r="B8" s="1" t="s">
        <v>5</v>
      </c>
      <c r="C8" s="15">
        <v>24</v>
      </c>
      <c r="D8" s="3">
        <v>235474</v>
      </c>
      <c r="E8" s="3">
        <f t="shared" si="0"/>
        <v>5651376</v>
      </c>
      <c r="F8" s="20"/>
      <c r="G8" s="23"/>
    </row>
    <row r="9" spans="1:7">
      <c r="A9" s="15">
        <f t="shared" si="1"/>
        <v>4</v>
      </c>
      <c r="B9" s="7" t="s">
        <v>1</v>
      </c>
      <c r="C9" s="15">
        <v>100</v>
      </c>
      <c r="D9" s="3">
        <v>13790</v>
      </c>
      <c r="E9" s="3">
        <f t="shared" si="0"/>
        <v>1379000</v>
      </c>
      <c r="F9" s="18" t="s">
        <v>24</v>
      </c>
      <c r="G9" s="12" t="s">
        <v>10</v>
      </c>
    </row>
    <row r="10" spans="1:7">
      <c r="A10" s="15">
        <f t="shared" si="1"/>
        <v>5</v>
      </c>
      <c r="B10" s="8" t="s">
        <v>2</v>
      </c>
      <c r="C10" s="15">
        <v>50</v>
      </c>
      <c r="D10" s="3">
        <v>7711</v>
      </c>
      <c r="E10" s="3">
        <f t="shared" si="0"/>
        <v>385550</v>
      </c>
      <c r="F10" s="19"/>
      <c r="G10" s="12" t="s">
        <v>10</v>
      </c>
    </row>
    <row r="11" spans="1:7">
      <c r="A11" s="15">
        <f t="shared" si="1"/>
        <v>6</v>
      </c>
      <c r="B11" s="8" t="s">
        <v>12</v>
      </c>
      <c r="C11" s="15">
        <v>50</v>
      </c>
      <c r="D11" s="3">
        <v>46108</v>
      </c>
      <c r="E11" s="3">
        <f t="shared" si="0"/>
        <v>2305400</v>
      </c>
      <c r="F11" s="19"/>
      <c r="G11" s="12" t="s">
        <v>10</v>
      </c>
    </row>
    <row r="12" spans="1:7">
      <c r="A12" s="15">
        <f t="shared" si="1"/>
        <v>7</v>
      </c>
      <c r="B12" s="8" t="s">
        <v>13</v>
      </c>
      <c r="C12" s="15">
        <v>100</v>
      </c>
      <c r="D12" s="3">
        <v>33821</v>
      </c>
      <c r="E12" s="3">
        <f t="shared" si="0"/>
        <v>3382100</v>
      </c>
      <c r="F12" s="19"/>
      <c r="G12" s="12" t="s">
        <v>10</v>
      </c>
    </row>
    <row r="13" spans="1:7">
      <c r="A13" s="15">
        <f t="shared" si="1"/>
        <v>8</v>
      </c>
      <c r="B13" s="8" t="s">
        <v>14</v>
      </c>
      <c r="C13" s="15">
        <v>50</v>
      </c>
      <c r="D13" s="3">
        <v>43565</v>
      </c>
      <c r="E13" s="3">
        <f t="shared" si="0"/>
        <v>2178250</v>
      </c>
      <c r="F13" s="19"/>
      <c r="G13" s="12" t="s">
        <v>10</v>
      </c>
    </row>
    <row r="14" spans="1:7">
      <c r="A14" s="15">
        <f t="shared" ref="A14:A16" si="2">A13+1</f>
        <v>9</v>
      </c>
      <c r="B14" s="8" t="s">
        <v>15</v>
      </c>
      <c r="C14" s="15">
        <v>10</v>
      </c>
      <c r="D14" s="5">
        <v>499</v>
      </c>
      <c r="E14" s="3">
        <f>C14*D14*65.4176</f>
        <v>326433.82399999996</v>
      </c>
      <c r="F14" s="19"/>
      <c r="G14" s="12" t="s">
        <v>10</v>
      </c>
    </row>
    <row r="15" spans="1:7">
      <c r="A15" s="15">
        <f t="shared" si="2"/>
        <v>10</v>
      </c>
      <c r="B15" s="8" t="s">
        <v>6</v>
      </c>
      <c r="C15" s="15">
        <v>1</v>
      </c>
      <c r="D15" s="3">
        <v>30341</v>
      </c>
      <c r="E15" s="3">
        <f>C15*D15</f>
        <v>30341</v>
      </c>
      <c r="F15" s="19"/>
      <c r="G15" s="12" t="s">
        <v>10</v>
      </c>
    </row>
    <row r="16" spans="1:7">
      <c r="A16" s="15">
        <f t="shared" si="2"/>
        <v>11</v>
      </c>
      <c r="B16" s="8" t="s">
        <v>7</v>
      </c>
      <c r="C16" s="15">
        <v>10</v>
      </c>
      <c r="D16" s="3">
        <v>34896</v>
      </c>
      <c r="E16" s="3">
        <f>C16*D16</f>
        <v>348960</v>
      </c>
      <c r="F16" s="20"/>
      <c r="G16" s="12" t="s">
        <v>10</v>
      </c>
    </row>
    <row r="17" spans="1:7" ht="15">
      <c r="A17" s="29" t="s">
        <v>16</v>
      </c>
      <c r="B17" s="29"/>
      <c r="C17" s="29"/>
      <c r="D17" s="29"/>
      <c r="E17" s="6">
        <f>SUM(E6:E16)</f>
        <v>16159410.823999999</v>
      </c>
      <c r="F17" s="28"/>
      <c r="G17" s="28"/>
    </row>
    <row r="18" spans="1:7" ht="15.75" customHeight="1">
      <c r="A18" s="24"/>
      <c r="B18" s="24"/>
      <c r="C18" s="24"/>
      <c r="D18" s="24"/>
      <c r="E18" s="24"/>
      <c r="F18" s="24"/>
    </row>
    <row r="19" spans="1:7">
      <c r="A19" s="9"/>
      <c r="B19" s="16" t="s">
        <v>17</v>
      </c>
      <c r="C19" s="16"/>
      <c r="D19" s="16"/>
      <c r="E19" s="16"/>
      <c r="F19" s="16"/>
      <c r="G19" s="16"/>
    </row>
    <row r="20" spans="1:7">
      <c r="A20" s="9"/>
      <c r="B20" s="17" t="s">
        <v>18</v>
      </c>
      <c r="C20" s="17"/>
      <c r="D20" s="17"/>
      <c r="E20" s="17"/>
      <c r="F20" s="17"/>
      <c r="G20" s="17"/>
    </row>
    <row r="21" spans="1:7">
      <c r="A21" s="9"/>
      <c r="B21" s="13"/>
      <c r="C21" s="13"/>
      <c r="D21" s="13"/>
      <c r="E21" s="13"/>
      <c r="F21" s="10"/>
      <c r="G21" s="10"/>
    </row>
    <row r="22" spans="1:7" hidden="1"/>
    <row r="23" spans="1:7" hidden="1"/>
  </sheetData>
  <mergeCells count="11">
    <mergeCell ref="C2:G2"/>
    <mergeCell ref="C3:G3"/>
    <mergeCell ref="F5:G5"/>
    <mergeCell ref="F17:G17"/>
    <mergeCell ref="A17:D17"/>
    <mergeCell ref="B19:G19"/>
    <mergeCell ref="B20:G20"/>
    <mergeCell ref="F6:F8"/>
    <mergeCell ref="F9:F16"/>
    <mergeCell ref="G6:G8"/>
    <mergeCell ref="A18:F18"/>
  </mergeCells>
  <hyperlinks>
    <hyperlink ref="B9" r:id="rId1"/>
    <hyperlink ref="B10" r:id="rId2"/>
    <hyperlink ref="B11" r:id="rId3" display="Microsoft Office Professional Plus 2016  + SA"/>
    <hyperlink ref="B12" r:id="rId4"/>
    <hyperlink ref="B13" r:id="rId5"/>
    <hyperlink ref="B14" r:id="rId6" display="Visual Studio Professional 2017 (цена - 30.058 + SA - 30%)"/>
    <hyperlink ref="B15" r:id="rId7"/>
    <hyperlink ref="B16" r:id="rId8"/>
    <hyperlink ref="G6:G8" r:id="rId9" display="Открыть коммерческое предложение"/>
    <hyperlink ref="G10" r:id="rId10"/>
    <hyperlink ref="G11" r:id="rId11"/>
    <hyperlink ref="G12" r:id="rId12"/>
    <hyperlink ref="G13" r:id="rId13"/>
    <hyperlink ref="G14" r:id="rId14"/>
    <hyperlink ref="G15" r:id="rId15"/>
    <hyperlink ref="G16" r:id="rId16"/>
    <hyperlink ref="B19:G19" r:id="rId17" display="* Центральный Банк РФ по состоянию на  02.04.2019 г. установил курс иностранной валюты: 1 доллар США = 65,4176 руб."/>
    <hyperlink ref="G9" r:id="rId18"/>
  </hyperlinks>
  <pageMargins left="7.874015748031496E-2" right="7.874015748031496E-2" top="7.874015748031496E-2" bottom="7.874015748031496E-2" header="0" footer="0"/>
  <pageSetup paperSize="9" scale="92" orientation="landscape" r:id="rId19"/>
  <rowBreaks count="2" manualBreakCount="2">
    <brk id="11" max="16383" man="1"/>
    <brk id="14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Владимировна Кулеш</dc:creator>
  <cp:lastModifiedBy>lnb</cp:lastModifiedBy>
  <cp:lastPrinted>2019-04-05T02:30:34Z</cp:lastPrinted>
  <dcterms:created xsi:type="dcterms:W3CDTF">2018-01-23T00:58:07Z</dcterms:created>
  <dcterms:modified xsi:type="dcterms:W3CDTF">2019-04-23T08:50:53Z</dcterms:modified>
</cp:coreProperties>
</file>